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5600" windowHeight="7230" activeTab="1"/>
  </bookViews>
  <sheets>
    <sheet name="Tempi medi 2013" sheetId="1" r:id="rId1"/>
    <sheet name="Tempi medi I semestre 2014" sheetId="2" r:id="rId2"/>
    <sheet name="Foglio1" sheetId="4" r:id="rId3"/>
  </sheets>
  <definedNames>
    <definedName name="_xlnm._FilterDatabase" localSheetId="0" hidden="1">'Tempi medi 2013'!$A$2:$I$30</definedName>
    <definedName name="_xlnm.Print_Area" localSheetId="0">'Tempi medi 2013'!$A$1:$I$31</definedName>
    <definedName name="_xlnm.Print_Area" localSheetId="1">'Tempi medi I semestre 2014'!$A$1:$I$21</definedName>
    <definedName name="_xlnm.Print_Titles" localSheetId="0">'Tempi medi 2013'!$1:$2</definedName>
    <definedName name="_xlnm.Print_Titles" localSheetId="1">'Tempi medi I semestre 2014'!$1:$2</definedName>
  </definedNames>
  <calcPr calcId="145621"/>
</workbook>
</file>

<file path=xl/calcChain.xml><?xml version="1.0" encoding="utf-8"?>
<calcChain xmlns="http://schemas.openxmlformats.org/spreadsheetml/2006/main">
  <c r="F22" i="1" l="1"/>
  <c r="G22" i="1" s="1"/>
  <c r="F19" i="1"/>
  <c r="G19" i="1" s="1"/>
  <c r="G30" i="1"/>
  <c r="G20" i="2"/>
  <c r="G19" i="2"/>
  <c r="G18" i="2"/>
  <c r="G17" i="2"/>
  <c r="G16" i="2"/>
  <c r="G15" i="2"/>
  <c r="G29" i="1"/>
  <c r="G28" i="1"/>
  <c r="G27" i="1"/>
  <c r="G26" i="1"/>
  <c r="G25" i="1"/>
  <c r="G14" i="2"/>
  <c r="G12" i="2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4" i="2"/>
  <c r="G3" i="2"/>
  <c r="G5" i="2"/>
  <c r="G24" i="1"/>
  <c r="G23" i="1"/>
  <c r="G21" i="1"/>
  <c r="G20" i="1"/>
  <c r="G18" i="1"/>
  <c r="G17" i="1"/>
  <c r="G7" i="2"/>
  <c r="G6" i="2"/>
  <c r="G13" i="2"/>
  <c r="G11" i="2"/>
  <c r="G10" i="2"/>
  <c r="G9" i="2"/>
  <c r="G8" i="2"/>
</calcChain>
</file>

<file path=xl/sharedStrings.xml><?xml version="1.0" encoding="utf-8"?>
<sst xmlns="http://schemas.openxmlformats.org/spreadsheetml/2006/main" count="209" uniqueCount="93">
  <si>
    <t>N. progressivo</t>
  </si>
  <si>
    <t>Somma dei giorni complessivi necessari per l'espletamento di tutti i procedimenti rilevati</t>
  </si>
  <si>
    <t>Numero di procedimenti rilevati</t>
  </si>
  <si>
    <t>Tempo medio di conclusione del procedimento (n. gg)</t>
  </si>
  <si>
    <t>Note</t>
  </si>
  <si>
    <t xml:space="preserve">Termine di conclusione  (dichiarato nella tabella dei procedimenti già pubblicata) </t>
  </si>
  <si>
    <t>Tipologia di procedimento amministrativo  (breve descrizione e rif. normativi utili)</t>
  </si>
  <si>
    <t>Norme di riferimento</t>
  </si>
  <si>
    <t>Istanza  di parte /iniziativa d'ufficio</t>
  </si>
  <si>
    <t>OM del 13.3.2013 e CCNI</t>
  </si>
  <si>
    <t>Rispetto termini previsti da OM</t>
  </si>
  <si>
    <t>CCNI e CCRI</t>
  </si>
  <si>
    <t>entro 31 agosto</t>
  </si>
  <si>
    <t>dall'invio domande a noi il 15/4/13 a chiusura SIDI il 25/6/13.</t>
  </si>
  <si>
    <t>domande ut/assprovv entro 25/7/13, più domande grad.DOP e DOS.</t>
  </si>
  <si>
    <t>C.C.N.I. - O.M.</t>
  </si>
  <si>
    <t>RISPETTO TERMINI PREVISTI DA O.M.</t>
  </si>
  <si>
    <t xml:space="preserve">C.C.N.I. - O.M. </t>
  </si>
  <si>
    <t>rispetto termini previsti da O.M.</t>
  </si>
  <si>
    <t>OM e CCNI</t>
  </si>
  <si>
    <t>dall'invio domande a noi il 10/4/14 a chiusura SIDI il 3/7/14.</t>
  </si>
  <si>
    <t>mobilità professionale e territoriale del personale DOCENTE di scuola dell'infanzia</t>
  </si>
  <si>
    <t>O.M. n. 32 del 28/2/2014; CCNI 26/2/2014</t>
  </si>
  <si>
    <t>mobilità professionale e territoriale del personale DOCENTE di scuola primaria</t>
  </si>
  <si>
    <t>ipotesi CCNI del 15/3/2013; ipotesi CCIR n. 2/2013</t>
  </si>
  <si>
    <t>O.M. n.9 del 13/3/2013;  CCNI 11/3/2013</t>
  </si>
  <si>
    <t>ex art. 7 D.L. 9 Febbraio 2012 n. 5</t>
  </si>
  <si>
    <t>Istanza di parte</t>
  </si>
  <si>
    <t>O.M. 446/97 C.C.N.L.</t>
  </si>
  <si>
    <t>istanza di parte</t>
  </si>
  <si>
    <t>30 gg. chiusura O.D.</t>
  </si>
  <si>
    <t>O.M.21 del 23/02/2009</t>
  </si>
  <si>
    <t>entro il 31 agosto</t>
  </si>
  <si>
    <t>O.M.N.9 DEL 13.03.2013 E CCNI DELL'11/03/2013</t>
  </si>
  <si>
    <t>rispetto termini previsti ordinanza</t>
  </si>
  <si>
    <t>CCNI del 15/03/2013 e CIR n.2 del 2013</t>
  </si>
  <si>
    <t>CM del 21.08.2013</t>
  </si>
  <si>
    <t>iniziativa d'ufficio</t>
  </si>
  <si>
    <t>MIUR nota del 30.08.2013 prot.n. 1878</t>
  </si>
  <si>
    <t>CIR N.7/2010</t>
  </si>
  <si>
    <t>entro trenta giorni</t>
  </si>
  <si>
    <t>O.M. n.32 del 28/02/2014 e CCNI del 26/02/2014</t>
  </si>
  <si>
    <t>dopo 31 agosto entro 05.09.2013</t>
  </si>
  <si>
    <t>L 241/90</t>
  </si>
  <si>
    <t>CM 12.11.80 N 313</t>
  </si>
  <si>
    <t>D.L.vo 59/2004</t>
  </si>
  <si>
    <t>CM 7 del 2013</t>
  </si>
  <si>
    <t>D.L.vo 297/1994 e succ. mod.</t>
  </si>
  <si>
    <t>30 giorni</t>
  </si>
  <si>
    <t>inizio esami primo ciclo</t>
  </si>
  <si>
    <t>inizio esami di stato</t>
  </si>
  <si>
    <t>L. 241/90</t>
  </si>
  <si>
    <t>CM 12.11.1980 N 313</t>
  </si>
  <si>
    <t>D.L.vo 59 19.2.2004</t>
  </si>
  <si>
    <t>CM 29/2014</t>
  </si>
  <si>
    <t>riconoscimento equipollenza titoli estero</t>
  </si>
  <si>
    <t xml:space="preserve">D.L.vo 297/94 e succ.mod. </t>
  </si>
  <si>
    <t xml:space="preserve">mobilità professionale e territoriale del personale DOCENTE di scuola secondaria di II grado </t>
  </si>
  <si>
    <t>mobilità professionale e territoriale del personale DOCENTE di scuola secondaria di I grado</t>
  </si>
  <si>
    <t>mobilità professionale e territoriale del personale ATA</t>
  </si>
  <si>
    <t>intitolazioni scuole</t>
  </si>
  <si>
    <t>accesso agli atti</t>
  </si>
  <si>
    <t>nomine presidenti e commissari Esami di Stato II grado</t>
  </si>
  <si>
    <t xml:space="preserve">mobilità professionale e territoriale del personale DOCENTE di scuola secondaria di I grado </t>
  </si>
  <si>
    <t>istanze di parte e iniziativa d'ufficio</t>
  </si>
  <si>
    <t>autorizzazione del part- time al personale DOCENTE di scuola primaria</t>
  </si>
  <si>
    <t>autorizzazione del part- time al personale DOCENTE di scuola dell'infanzia</t>
  </si>
  <si>
    <t>autorizzazione del part- time al personale DOCENTE di scuola I grado</t>
  </si>
  <si>
    <t>autorizzazione del part- time al personale DOCENTE di scuola II grado</t>
  </si>
  <si>
    <t>autorizzazione del part- time al personale ATA</t>
  </si>
  <si>
    <t>autorizzazione del part- time al personale DOCENTE di scuola infanzia</t>
  </si>
  <si>
    <t>31 agosto</t>
  </si>
  <si>
    <t>utilizzazioni e assegnazioni provvisorie del personale DOCENTE di scuola secondaria di II grado</t>
  </si>
  <si>
    <t>utilizzazioni e assegnazioni provvisorie del personale DOCENTE di scuola secondaria di I grado</t>
  </si>
  <si>
    <t>utilizzazioni e assegnazioni provvisorie del personale DOCENTE di scuola primaria</t>
  </si>
  <si>
    <t>utilizzazioni e assegnazioni provvisorie del personale DOCENTE di scuola dell'Infanzia</t>
  </si>
  <si>
    <t>mobilità professionale e territoriale personale ATA</t>
  </si>
  <si>
    <t>utilizzazioni e assegnazioni provvisorie personale ATA</t>
  </si>
  <si>
    <t>assunzioni a tempo INDETERMINATO personale DOCENTE e ATA</t>
  </si>
  <si>
    <t>assunzioni a tempo DETERMINATO personale  ATA</t>
  </si>
  <si>
    <t xml:space="preserve">aggiornamento graduatorie permanenti personale ATA </t>
  </si>
  <si>
    <t>predisposizione graduatorie diritto studio personale DOCENTE e ATA</t>
  </si>
  <si>
    <t>assunzioni a tempo DETERMINATO personale DOCENTE</t>
  </si>
  <si>
    <t>sostituzione presidenti Esami di Stato I grado</t>
  </si>
  <si>
    <t>legalizzazione firme diplomi e certificazioni</t>
  </si>
  <si>
    <t>costituzione della Consulta Provinciale degli Studenti</t>
  </si>
  <si>
    <t>rilascio e/o rinnovo Tessere riconoscimento</t>
  </si>
  <si>
    <t>istanza di parte e iniziativa d'ufficio</t>
  </si>
  <si>
    <t xml:space="preserve"> </t>
  </si>
  <si>
    <t>Trieste, 29 novembre 2014</t>
  </si>
  <si>
    <t xml:space="preserve">Il Dirigente Vicario Pietro Biasiol (firma autografa sostituita a mezzo stampa, ex art.3, co 2, D.Lgs. 39/93)
</t>
  </si>
  <si>
    <t>Monitoraggio tempi medi procedimenti amministrativi USR FVG UFFICIO VII TRIESTE Anno 2013</t>
  </si>
  <si>
    <t xml:space="preserve">Monitoraggio tempi medi procedimenti amministrativi USR FVG UFFICIO VII AT TRIESTE Anno 2014 (gennaio - giugno)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</si>
</sst>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4" fontId="5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4" fontId="2" fillId="0" borderId="1" xfId="0" quotePrefix="1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/>
    <xf numFmtId="3" fontId="2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8" fillId="4" borderId="1" xfId="0" applyFont="1" applyFill="1" applyBorder="1"/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/>
    <xf numFmtId="0" fontId="3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90" zoomScaleNormal="75" zoomScaleSheetLayoutView="90" workbookViewId="0">
      <pane ySplit="2" topLeftCell="A3" activePane="bottomLeft" state="frozen"/>
      <selection pane="bottomLeft" sqref="A1:I1"/>
    </sheetView>
  </sheetViews>
  <sheetFormatPr defaultRowHeight="12" x14ac:dyDescent="0.2"/>
  <cols>
    <col min="1" max="1" width="5" style="35" customWidth="1"/>
    <col min="2" max="2" width="28.28515625" style="10" customWidth="1"/>
    <col min="3" max="3" width="13" style="23" customWidth="1"/>
    <col min="4" max="4" width="12.7109375" style="18" bestFit="1" customWidth="1"/>
    <col min="5" max="5" width="18.85546875" style="35" customWidth="1"/>
    <col min="6" max="6" width="12.28515625" style="35" customWidth="1"/>
    <col min="7" max="7" width="14" style="12" customWidth="1"/>
    <col min="8" max="8" width="17.5703125" style="18" customWidth="1"/>
    <col min="9" max="9" width="17.5703125" style="10" customWidth="1"/>
    <col min="10" max="16384" width="9.140625" style="10"/>
  </cols>
  <sheetData>
    <row r="1" spans="1:9" ht="22.5" customHeight="1" x14ac:dyDescent="0.2">
      <c r="A1" s="44" t="s">
        <v>91</v>
      </c>
      <c r="B1" s="45"/>
      <c r="C1" s="45"/>
      <c r="D1" s="45"/>
      <c r="E1" s="45"/>
      <c r="F1" s="45"/>
      <c r="G1" s="45"/>
      <c r="H1" s="45"/>
      <c r="I1" s="45"/>
    </row>
    <row r="2" spans="1:9" s="12" customFormat="1" ht="72" x14ac:dyDescent="0.2">
      <c r="A2" s="30" t="s">
        <v>0</v>
      </c>
      <c r="B2" s="11" t="s">
        <v>6</v>
      </c>
      <c r="C2" s="11" t="s">
        <v>7</v>
      </c>
      <c r="D2" s="11" t="s">
        <v>8</v>
      </c>
      <c r="E2" s="11" t="s">
        <v>1</v>
      </c>
      <c r="F2" s="11" t="s">
        <v>2</v>
      </c>
      <c r="G2" s="11" t="s">
        <v>3</v>
      </c>
      <c r="H2" s="11" t="s">
        <v>5</v>
      </c>
      <c r="I2" s="11" t="s">
        <v>4</v>
      </c>
    </row>
    <row r="3" spans="1:9" ht="56.1" customHeight="1" x14ac:dyDescent="0.2">
      <c r="A3" s="34">
        <v>1</v>
      </c>
      <c r="B3" s="13" t="s">
        <v>57</v>
      </c>
      <c r="C3" s="1" t="s">
        <v>9</v>
      </c>
      <c r="D3" s="14" t="s">
        <v>87</v>
      </c>
      <c r="E3" s="24">
        <v>60</v>
      </c>
      <c r="F3" s="24">
        <v>122</v>
      </c>
      <c r="G3" s="15">
        <f t="shared" ref="G3:G30" si="0">SUM(E3/F3)</f>
        <v>0.49180327868852458</v>
      </c>
      <c r="H3" s="21" t="s">
        <v>10</v>
      </c>
      <c r="I3" s="13" t="s">
        <v>13</v>
      </c>
    </row>
    <row r="4" spans="1:9" ht="56.1" customHeight="1" x14ac:dyDescent="0.2">
      <c r="A4" s="34">
        <v>2</v>
      </c>
      <c r="B4" s="13" t="s">
        <v>72</v>
      </c>
      <c r="C4" s="1" t="s">
        <v>11</v>
      </c>
      <c r="D4" s="14" t="s">
        <v>87</v>
      </c>
      <c r="E4" s="24">
        <v>158</v>
      </c>
      <c r="F4" s="24">
        <v>127</v>
      </c>
      <c r="G4" s="15">
        <f t="shared" si="0"/>
        <v>1.2440944881889764</v>
      </c>
      <c r="H4" s="16" t="s">
        <v>12</v>
      </c>
      <c r="I4" s="13" t="s">
        <v>14</v>
      </c>
    </row>
    <row r="5" spans="1:9" ht="56.1" customHeight="1" x14ac:dyDescent="0.2">
      <c r="A5" s="34">
        <v>3</v>
      </c>
      <c r="B5" s="13" t="s">
        <v>73</v>
      </c>
      <c r="C5" s="1" t="s">
        <v>15</v>
      </c>
      <c r="D5" s="14" t="s">
        <v>29</v>
      </c>
      <c r="E5" s="24">
        <v>30</v>
      </c>
      <c r="F5" s="24">
        <v>27</v>
      </c>
      <c r="G5" s="15">
        <f t="shared" si="0"/>
        <v>1.1111111111111112</v>
      </c>
      <c r="H5" s="16" t="s">
        <v>12</v>
      </c>
      <c r="I5" s="13"/>
    </row>
    <row r="6" spans="1:9" ht="56.1" customHeight="1" x14ac:dyDescent="0.2">
      <c r="A6" s="34">
        <v>4</v>
      </c>
      <c r="B6" s="13" t="s">
        <v>63</v>
      </c>
      <c r="C6" s="1" t="s">
        <v>15</v>
      </c>
      <c r="D6" s="14" t="s">
        <v>87</v>
      </c>
      <c r="E6" s="24">
        <v>25</v>
      </c>
      <c r="F6" s="24">
        <v>56</v>
      </c>
      <c r="G6" s="15">
        <f t="shared" si="0"/>
        <v>0.44642857142857145</v>
      </c>
      <c r="H6" s="16" t="s">
        <v>16</v>
      </c>
      <c r="I6" s="13"/>
    </row>
    <row r="7" spans="1:9" ht="56.1" customHeight="1" x14ac:dyDescent="0.2">
      <c r="A7" s="34">
        <v>5</v>
      </c>
      <c r="B7" s="13" t="s">
        <v>75</v>
      </c>
      <c r="C7" s="1" t="s">
        <v>24</v>
      </c>
      <c r="D7" s="14" t="s">
        <v>29</v>
      </c>
      <c r="E7" s="24">
        <v>8</v>
      </c>
      <c r="F7" s="24">
        <v>7</v>
      </c>
      <c r="G7" s="15">
        <f t="shared" si="0"/>
        <v>1.1428571428571428</v>
      </c>
      <c r="H7" s="20" t="s">
        <v>71</v>
      </c>
      <c r="I7" s="13"/>
    </row>
    <row r="8" spans="1:9" ht="56.1" customHeight="1" x14ac:dyDescent="0.2">
      <c r="A8" s="34">
        <v>6</v>
      </c>
      <c r="B8" s="13" t="s">
        <v>74</v>
      </c>
      <c r="C8" s="1" t="s">
        <v>24</v>
      </c>
      <c r="D8" s="14" t="s">
        <v>29</v>
      </c>
      <c r="E8" s="24">
        <v>12</v>
      </c>
      <c r="F8" s="24">
        <v>11</v>
      </c>
      <c r="G8" s="15">
        <f t="shared" si="0"/>
        <v>1.0909090909090908</v>
      </c>
      <c r="H8" s="20" t="s">
        <v>71</v>
      </c>
      <c r="I8" s="13"/>
    </row>
    <row r="9" spans="1:9" ht="56.1" customHeight="1" x14ac:dyDescent="0.2">
      <c r="A9" s="34">
        <v>7</v>
      </c>
      <c r="B9" s="13" t="s">
        <v>21</v>
      </c>
      <c r="C9" s="1" t="s">
        <v>25</v>
      </c>
      <c r="D9" s="14" t="s">
        <v>64</v>
      </c>
      <c r="E9" s="24">
        <v>5</v>
      </c>
      <c r="F9" s="24">
        <v>10</v>
      </c>
      <c r="G9" s="15">
        <f t="shared" si="0"/>
        <v>0.5</v>
      </c>
      <c r="H9" s="16" t="s">
        <v>18</v>
      </c>
      <c r="I9" s="13"/>
    </row>
    <row r="10" spans="1:9" ht="56.1" customHeight="1" x14ac:dyDescent="0.2">
      <c r="A10" s="34">
        <v>8</v>
      </c>
      <c r="B10" s="13" t="s">
        <v>23</v>
      </c>
      <c r="C10" s="1" t="s">
        <v>25</v>
      </c>
      <c r="D10" s="14" t="s">
        <v>87</v>
      </c>
      <c r="E10" s="24">
        <v>23</v>
      </c>
      <c r="F10" s="24">
        <v>52</v>
      </c>
      <c r="G10" s="15">
        <f t="shared" si="0"/>
        <v>0.44230769230769229</v>
      </c>
      <c r="H10" s="16" t="s">
        <v>18</v>
      </c>
      <c r="I10" s="13"/>
    </row>
    <row r="11" spans="1:9" ht="56.1" customHeight="1" x14ac:dyDescent="0.2">
      <c r="A11" s="34">
        <v>9</v>
      </c>
      <c r="B11" s="13" t="s">
        <v>86</v>
      </c>
      <c r="C11" s="1" t="s">
        <v>26</v>
      </c>
      <c r="D11" s="14" t="s">
        <v>29</v>
      </c>
      <c r="E11" s="24">
        <v>15</v>
      </c>
      <c r="F11" s="24">
        <v>76</v>
      </c>
      <c r="G11" s="15">
        <f t="shared" si="0"/>
        <v>0.19736842105263158</v>
      </c>
      <c r="H11" s="16" t="s">
        <v>48</v>
      </c>
      <c r="I11" s="13"/>
    </row>
    <row r="12" spans="1:9" ht="56.1" customHeight="1" x14ac:dyDescent="0.2">
      <c r="A12" s="34">
        <v>10</v>
      </c>
      <c r="B12" s="13" t="s">
        <v>66</v>
      </c>
      <c r="C12" s="1" t="s">
        <v>28</v>
      </c>
      <c r="D12" s="14" t="s">
        <v>29</v>
      </c>
      <c r="E12" s="24">
        <v>1</v>
      </c>
      <c r="F12" s="24">
        <v>2</v>
      </c>
      <c r="G12" s="15">
        <f t="shared" si="0"/>
        <v>0.5</v>
      </c>
      <c r="H12" s="16" t="s">
        <v>30</v>
      </c>
      <c r="I12" s="13"/>
    </row>
    <row r="13" spans="1:9" ht="56.1" customHeight="1" x14ac:dyDescent="0.2">
      <c r="A13" s="34">
        <v>11</v>
      </c>
      <c r="B13" s="13" t="s">
        <v>65</v>
      </c>
      <c r="C13" s="1" t="s">
        <v>28</v>
      </c>
      <c r="D13" s="14" t="s">
        <v>29</v>
      </c>
      <c r="E13" s="24">
        <v>10</v>
      </c>
      <c r="F13" s="24">
        <v>9</v>
      </c>
      <c r="G13" s="15">
        <f t="shared" si="0"/>
        <v>1.1111111111111112</v>
      </c>
      <c r="H13" s="16" t="s">
        <v>30</v>
      </c>
      <c r="I13" s="13"/>
    </row>
    <row r="14" spans="1:9" ht="56.1" customHeight="1" x14ac:dyDescent="0.2">
      <c r="A14" s="34">
        <v>12</v>
      </c>
      <c r="B14" s="13" t="s">
        <v>67</v>
      </c>
      <c r="C14" s="1" t="s">
        <v>28</v>
      </c>
      <c r="D14" s="14" t="s">
        <v>29</v>
      </c>
      <c r="E14" s="24">
        <v>1</v>
      </c>
      <c r="F14" s="24">
        <v>5</v>
      </c>
      <c r="G14" s="15">
        <f t="shared" si="0"/>
        <v>0.2</v>
      </c>
      <c r="H14" s="16" t="s">
        <v>30</v>
      </c>
      <c r="I14" s="13"/>
    </row>
    <row r="15" spans="1:9" ht="56.1" customHeight="1" x14ac:dyDescent="0.2">
      <c r="A15" s="34">
        <v>13</v>
      </c>
      <c r="B15" s="13" t="s">
        <v>68</v>
      </c>
      <c r="C15" s="1" t="s">
        <v>28</v>
      </c>
      <c r="D15" s="14" t="s">
        <v>29</v>
      </c>
      <c r="E15" s="24">
        <v>2</v>
      </c>
      <c r="F15" s="24">
        <v>10</v>
      </c>
      <c r="G15" s="15">
        <f t="shared" si="0"/>
        <v>0.2</v>
      </c>
      <c r="H15" s="16" t="s">
        <v>30</v>
      </c>
      <c r="I15" s="13"/>
    </row>
    <row r="16" spans="1:9" ht="56.1" customHeight="1" x14ac:dyDescent="0.2">
      <c r="A16" s="34">
        <v>14</v>
      </c>
      <c r="B16" s="13" t="s">
        <v>69</v>
      </c>
      <c r="C16" s="1" t="s">
        <v>28</v>
      </c>
      <c r="D16" s="14" t="s">
        <v>29</v>
      </c>
      <c r="E16" s="24">
        <v>2</v>
      </c>
      <c r="F16" s="24">
        <v>11</v>
      </c>
      <c r="G16" s="15">
        <f t="shared" si="0"/>
        <v>0.18181818181818182</v>
      </c>
      <c r="H16" s="16" t="s">
        <v>30</v>
      </c>
      <c r="I16" s="13"/>
    </row>
    <row r="17" spans="1:9" ht="56.1" customHeight="1" x14ac:dyDescent="0.2">
      <c r="A17" s="34">
        <v>15</v>
      </c>
      <c r="B17" s="13" t="s">
        <v>76</v>
      </c>
      <c r="C17" s="1" t="s">
        <v>33</v>
      </c>
      <c r="D17" s="14" t="s">
        <v>29</v>
      </c>
      <c r="E17" s="24">
        <v>10</v>
      </c>
      <c r="F17" s="24">
        <v>60</v>
      </c>
      <c r="G17" s="15">
        <f t="shared" si="0"/>
        <v>0.16666666666666666</v>
      </c>
      <c r="H17" s="16" t="s">
        <v>34</v>
      </c>
      <c r="I17" s="13"/>
    </row>
    <row r="18" spans="1:9" ht="56.1" customHeight="1" x14ac:dyDescent="0.2">
      <c r="A18" s="34">
        <v>16</v>
      </c>
      <c r="B18" s="13" t="s">
        <v>77</v>
      </c>
      <c r="C18" s="1" t="s">
        <v>35</v>
      </c>
      <c r="D18" s="14" t="s">
        <v>29</v>
      </c>
      <c r="E18" s="24">
        <v>12</v>
      </c>
      <c r="F18" s="24">
        <v>11</v>
      </c>
      <c r="G18" s="15">
        <f t="shared" si="0"/>
        <v>1.0909090909090908</v>
      </c>
      <c r="H18" s="16" t="s">
        <v>32</v>
      </c>
      <c r="I18" s="13"/>
    </row>
    <row r="19" spans="1:9" ht="56.1" customHeight="1" x14ac:dyDescent="0.2">
      <c r="A19" s="34">
        <v>17</v>
      </c>
      <c r="B19" s="13" t="s">
        <v>78</v>
      </c>
      <c r="C19" s="1" t="s">
        <v>36</v>
      </c>
      <c r="D19" s="14" t="s">
        <v>37</v>
      </c>
      <c r="E19" s="24">
        <v>10</v>
      </c>
      <c r="F19" s="24">
        <f>39+26</f>
        <v>65</v>
      </c>
      <c r="G19" s="15">
        <f t="shared" si="0"/>
        <v>0.15384615384615385</v>
      </c>
      <c r="H19" s="16" t="s">
        <v>32</v>
      </c>
      <c r="I19" s="13"/>
    </row>
    <row r="20" spans="1:9" ht="56.1" customHeight="1" x14ac:dyDescent="0.2">
      <c r="A20" s="34">
        <v>18</v>
      </c>
      <c r="B20" s="13" t="s">
        <v>79</v>
      </c>
      <c r="C20" s="1" t="s">
        <v>38</v>
      </c>
      <c r="D20" s="14" t="s">
        <v>37</v>
      </c>
      <c r="E20" s="24">
        <v>8</v>
      </c>
      <c r="F20" s="24">
        <v>109</v>
      </c>
      <c r="G20" s="15">
        <f t="shared" si="0"/>
        <v>7.3394495412844041E-2</v>
      </c>
      <c r="H20" s="16" t="s">
        <v>32</v>
      </c>
      <c r="I20" s="13"/>
    </row>
    <row r="21" spans="1:9" ht="56.1" customHeight="1" x14ac:dyDescent="0.2">
      <c r="A21" s="34">
        <v>19</v>
      </c>
      <c r="B21" s="13" t="s">
        <v>80</v>
      </c>
      <c r="C21" s="1" t="s">
        <v>31</v>
      </c>
      <c r="D21" s="14" t="s">
        <v>29</v>
      </c>
      <c r="E21" s="24">
        <v>130</v>
      </c>
      <c r="F21" s="24">
        <v>213</v>
      </c>
      <c r="G21" s="15">
        <f t="shared" si="0"/>
        <v>0.61032863849765262</v>
      </c>
      <c r="H21" s="16" t="s">
        <v>32</v>
      </c>
      <c r="I21" s="13"/>
    </row>
    <row r="22" spans="1:9" ht="56.1" customHeight="1" x14ac:dyDescent="0.2">
      <c r="A22" s="34">
        <v>20</v>
      </c>
      <c r="B22" s="13" t="s">
        <v>81</v>
      </c>
      <c r="C22" s="1" t="s">
        <v>39</v>
      </c>
      <c r="D22" s="14" t="s">
        <v>29</v>
      </c>
      <c r="E22" s="24">
        <v>100</v>
      </c>
      <c r="F22" s="24">
        <f>135+7</f>
        <v>142</v>
      </c>
      <c r="G22" s="15">
        <f t="shared" si="0"/>
        <v>0.70422535211267601</v>
      </c>
      <c r="H22" s="16" t="s">
        <v>40</v>
      </c>
      <c r="I22" s="13"/>
    </row>
    <row r="23" spans="1:9" ht="56.1" customHeight="1" x14ac:dyDescent="0.2">
      <c r="A23" s="34">
        <v>21</v>
      </c>
      <c r="B23" s="13" t="s">
        <v>82</v>
      </c>
      <c r="C23" s="1" t="s">
        <v>38</v>
      </c>
      <c r="D23" s="14" t="s">
        <v>37</v>
      </c>
      <c r="E23" s="24">
        <v>15</v>
      </c>
      <c r="F23" s="24">
        <v>145</v>
      </c>
      <c r="G23" s="15">
        <f t="shared" si="0"/>
        <v>0.10344827586206896</v>
      </c>
      <c r="H23" s="16" t="s">
        <v>42</v>
      </c>
      <c r="I23" s="13"/>
    </row>
    <row r="24" spans="1:9" ht="56.1" customHeight="1" x14ac:dyDescent="0.2">
      <c r="A24" s="34">
        <v>22</v>
      </c>
      <c r="B24" s="13" t="s">
        <v>61</v>
      </c>
      <c r="C24" s="1" t="s">
        <v>43</v>
      </c>
      <c r="D24" s="14" t="s">
        <v>29</v>
      </c>
      <c r="E24" s="24">
        <v>0</v>
      </c>
      <c r="F24" s="24">
        <v>0</v>
      </c>
      <c r="G24" s="15" t="e">
        <f t="shared" si="0"/>
        <v>#DIV/0!</v>
      </c>
      <c r="H24" s="16" t="s">
        <v>48</v>
      </c>
      <c r="I24" s="13"/>
    </row>
    <row r="25" spans="1:9" ht="56.1" customHeight="1" x14ac:dyDescent="0.2">
      <c r="A25" s="25">
        <v>23</v>
      </c>
      <c r="B25" s="13" t="s">
        <v>60</v>
      </c>
      <c r="C25" s="1" t="s">
        <v>44</v>
      </c>
      <c r="D25" s="14" t="s">
        <v>37</v>
      </c>
      <c r="E25" s="24">
        <v>6</v>
      </c>
      <c r="F25" s="24">
        <v>2</v>
      </c>
      <c r="G25" s="15">
        <f t="shared" si="0"/>
        <v>3</v>
      </c>
      <c r="H25" s="16" t="s">
        <v>48</v>
      </c>
      <c r="I25" s="17"/>
    </row>
    <row r="26" spans="1:9" ht="56.1" customHeight="1" x14ac:dyDescent="0.2">
      <c r="A26" s="25">
        <v>24</v>
      </c>
      <c r="B26" s="13" t="s">
        <v>83</v>
      </c>
      <c r="C26" s="1" t="s">
        <v>45</v>
      </c>
      <c r="D26" s="14" t="s">
        <v>37</v>
      </c>
      <c r="E26" s="24">
        <v>14</v>
      </c>
      <c r="F26" s="24">
        <v>4</v>
      </c>
      <c r="G26" s="15">
        <f t="shared" si="0"/>
        <v>3.5</v>
      </c>
      <c r="H26" s="16" t="s">
        <v>49</v>
      </c>
      <c r="I26" s="17"/>
    </row>
    <row r="27" spans="1:9" ht="56.1" customHeight="1" x14ac:dyDescent="0.2">
      <c r="A27" s="25">
        <v>25</v>
      </c>
      <c r="B27" s="13" t="s">
        <v>62</v>
      </c>
      <c r="C27" s="1" t="s">
        <v>46</v>
      </c>
      <c r="D27" s="14" t="s">
        <v>37</v>
      </c>
      <c r="E27" s="24">
        <v>15</v>
      </c>
      <c r="F27" s="24">
        <v>210</v>
      </c>
      <c r="G27" s="15">
        <f t="shared" si="0"/>
        <v>7.1428571428571425E-2</v>
      </c>
      <c r="H27" s="16" t="s">
        <v>50</v>
      </c>
      <c r="I27" s="17"/>
    </row>
    <row r="28" spans="1:9" ht="56.1" customHeight="1" x14ac:dyDescent="0.2">
      <c r="A28" s="25">
        <v>26</v>
      </c>
      <c r="B28" s="13" t="s">
        <v>84</v>
      </c>
      <c r="C28" s="1"/>
      <c r="D28" s="14" t="s">
        <v>29</v>
      </c>
      <c r="E28" s="24">
        <v>2</v>
      </c>
      <c r="F28" s="24">
        <v>40</v>
      </c>
      <c r="G28" s="15">
        <f t="shared" si="0"/>
        <v>0.05</v>
      </c>
      <c r="H28" s="16" t="s">
        <v>48</v>
      </c>
      <c r="I28" s="17"/>
    </row>
    <row r="29" spans="1:9" ht="56.1" customHeight="1" x14ac:dyDescent="0.2">
      <c r="A29" s="25">
        <v>27</v>
      </c>
      <c r="B29" s="13" t="s">
        <v>55</v>
      </c>
      <c r="C29" s="1" t="s">
        <v>47</v>
      </c>
      <c r="D29" s="14" t="s">
        <v>29</v>
      </c>
      <c r="E29" s="24">
        <v>30</v>
      </c>
      <c r="F29" s="24">
        <v>1</v>
      </c>
      <c r="G29" s="15">
        <f t="shared" si="0"/>
        <v>30</v>
      </c>
      <c r="H29" s="16" t="s">
        <v>48</v>
      </c>
      <c r="I29" s="17"/>
    </row>
    <row r="30" spans="1:9" ht="56.1" customHeight="1" x14ac:dyDescent="0.2">
      <c r="A30" s="36">
        <v>28</v>
      </c>
      <c r="B30" s="26" t="s">
        <v>85</v>
      </c>
      <c r="C30" s="27"/>
      <c r="D30" s="28" t="s">
        <v>37</v>
      </c>
      <c r="E30" s="25">
        <v>3</v>
      </c>
      <c r="F30" s="25"/>
      <c r="G30" s="25" t="e">
        <f t="shared" si="0"/>
        <v>#DIV/0!</v>
      </c>
      <c r="H30" s="28" t="s">
        <v>48</v>
      </c>
      <c r="I30" s="29"/>
    </row>
    <row r="31" spans="1:9" ht="120" x14ac:dyDescent="0.25">
      <c r="H31" s="42" t="s">
        <v>89</v>
      </c>
      <c r="I31" s="43" t="s">
        <v>90</v>
      </c>
    </row>
    <row r="32" spans="1:9" x14ac:dyDescent="0.2">
      <c r="A32" s="38"/>
    </row>
  </sheetData>
  <mergeCells count="1">
    <mergeCell ref="A1:I1"/>
  </mergeCells>
  <phoneticPr fontId="12" type="noConversion"/>
  <pageMargins left="0.19685039370078741" right="0.31496062992125984" top="0.51181102362204722" bottom="0.43307086614173229" header="0.15748031496062992" footer="0.19685039370078741"/>
  <pageSetup paperSize="9" scale="30" pageOrder="overThenDown" orientation="portrait" horizont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Normal="75" zoomScaleSheetLayoutView="100" workbookViewId="0">
      <pane ySplit="2" topLeftCell="A3" activePane="bottomLeft" state="frozen"/>
      <selection pane="bottomLeft" activeCell="A22" sqref="A22"/>
    </sheetView>
  </sheetViews>
  <sheetFormatPr defaultRowHeight="15" x14ac:dyDescent="0.25"/>
  <cols>
    <col min="1" max="1" width="5" style="33" customWidth="1"/>
    <col min="2" max="2" width="27.28515625" customWidth="1"/>
    <col min="3" max="3" width="11.7109375" customWidth="1"/>
    <col min="4" max="4" width="11.7109375" style="7" customWidth="1"/>
    <col min="5" max="5" width="18.5703125" style="4" customWidth="1"/>
    <col min="6" max="6" width="12.28515625" style="4" customWidth="1"/>
    <col min="7" max="7" width="14" style="4" customWidth="1"/>
    <col min="8" max="8" width="17.5703125" style="7" customWidth="1"/>
    <col min="9" max="9" width="17.5703125" customWidth="1"/>
  </cols>
  <sheetData>
    <row r="1" spans="1:12" s="10" customFormat="1" ht="22.5" customHeight="1" x14ac:dyDescent="0.2">
      <c r="A1" s="44" t="s">
        <v>92</v>
      </c>
      <c r="B1" s="45"/>
      <c r="C1" s="45"/>
      <c r="D1" s="45"/>
      <c r="E1" s="45"/>
      <c r="F1" s="45"/>
      <c r="G1" s="45"/>
      <c r="H1" s="45"/>
      <c r="I1" s="45"/>
    </row>
    <row r="2" spans="1:12" s="40" customFormat="1" ht="57.75" customHeight="1" x14ac:dyDescent="0.2">
      <c r="A2" s="30" t="s">
        <v>0</v>
      </c>
      <c r="B2" s="39" t="s">
        <v>6</v>
      </c>
      <c r="C2" s="39" t="s">
        <v>7</v>
      </c>
      <c r="D2" s="39" t="s">
        <v>8</v>
      </c>
      <c r="E2" s="39" t="s">
        <v>1</v>
      </c>
      <c r="F2" s="39" t="s">
        <v>2</v>
      </c>
      <c r="G2" s="39" t="s">
        <v>3</v>
      </c>
      <c r="H2" s="41" t="s">
        <v>5</v>
      </c>
      <c r="I2" s="39" t="s">
        <v>4</v>
      </c>
    </row>
    <row r="3" spans="1:12" ht="45" customHeight="1" x14ac:dyDescent="0.25">
      <c r="A3" s="31">
        <v>1</v>
      </c>
      <c r="B3" s="1" t="s">
        <v>57</v>
      </c>
      <c r="C3" s="1" t="s">
        <v>19</v>
      </c>
      <c r="D3" s="22" t="s">
        <v>87</v>
      </c>
      <c r="E3" s="37">
        <v>55</v>
      </c>
      <c r="F3" s="37">
        <v>119</v>
      </c>
      <c r="G3" s="5">
        <f t="shared" ref="G3:G20" si="0">SUM(E3/F3)</f>
        <v>0.46218487394957986</v>
      </c>
      <c r="H3" s="9" t="s">
        <v>10</v>
      </c>
      <c r="I3" s="1" t="s">
        <v>20</v>
      </c>
    </row>
    <row r="4" spans="1:12" ht="45" customHeight="1" x14ac:dyDescent="0.25">
      <c r="A4" s="31">
        <v>2</v>
      </c>
      <c r="B4" s="1" t="s">
        <v>58</v>
      </c>
      <c r="C4" s="1" t="s">
        <v>17</v>
      </c>
      <c r="D4" s="22" t="s">
        <v>87</v>
      </c>
      <c r="E4" s="37">
        <v>23</v>
      </c>
      <c r="F4" s="37">
        <v>51</v>
      </c>
      <c r="G4" s="5">
        <f t="shared" si="0"/>
        <v>0.45098039215686275</v>
      </c>
      <c r="H4" s="9" t="s">
        <v>18</v>
      </c>
      <c r="I4" s="1"/>
    </row>
    <row r="5" spans="1:12" ht="45" customHeight="1" x14ac:dyDescent="0.25">
      <c r="A5" s="31">
        <v>3</v>
      </c>
      <c r="B5" s="1" t="s">
        <v>21</v>
      </c>
      <c r="C5" s="1" t="s">
        <v>22</v>
      </c>
      <c r="D5" s="22" t="s">
        <v>87</v>
      </c>
      <c r="E5" s="37">
        <v>6</v>
      </c>
      <c r="F5" s="37">
        <v>12</v>
      </c>
      <c r="G5" s="5">
        <f t="shared" si="0"/>
        <v>0.5</v>
      </c>
      <c r="H5" s="9" t="s">
        <v>18</v>
      </c>
      <c r="I5" s="1"/>
    </row>
    <row r="6" spans="1:12" ht="45" customHeight="1" x14ac:dyDescent="0.25">
      <c r="A6" s="31">
        <v>4</v>
      </c>
      <c r="B6" s="1" t="s">
        <v>23</v>
      </c>
      <c r="C6" s="1" t="s">
        <v>22</v>
      </c>
      <c r="D6" s="22" t="s">
        <v>87</v>
      </c>
      <c r="E6" s="37">
        <v>30</v>
      </c>
      <c r="F6" s="37">
        <v>61</v>
      </c>
      <c r="G6" s="5">
        <f t="shared" si="0"/>
        <v>0.49180327868852458</v>
      </c>
      <c r="H6" s="9" t="s">
        <v>18</v>
      </c>
      <c r="I6" s="1"/>
    </row>
    <row r="7" spans="1:12" ht="45" customHeight="1" x14ac:dyDescent="0.25">
      <c r="A7" s="31">
        <v>5</v>
      </c>
      <c r="B7" s="1" t="s">
        <v>86</v>
      </c>
      <c r="C7" s="1" t="s">
        <v>26</v>
      </c>
      <c r="D7" s="22" t="s">
        <v>27</v>
      </c>
      <c r="E7" s="37">
        <v>15</v>
      </c>
      <c r="F7" s="37">
        <v>58</v>
      </c>
      <c r="G7" s="5">
        <f t="shared" si="0"/>
        <v>0.25862068965517243</v>
      </c>
      <c r="H7" s="9" t="s">
        <v>48</v>
      </c>
      <c r="I7" s="1"/>
    </row>
    <row r="8" spans="1:12" ht="45" customHeight="1" x14ac:dyDescent="0.25">
      <c r="A8" s="31">
        <v>6</v>
      </c>
      <c r="B8" s="1" t="s">
        <v>70</v>
      </c>
      <c r="C8" s="1" t="s">
        <v>28</v>
      </c>
      <c r="D8" s="22" t="s">
        <v>29</v>
      </c>
      <c r="E8" s="37">
        <v>1</v>
      </c>
      <c r="F8" s="37">
        <v>1</v>
      </c>
      <c r="G8" s="5">
        <f t="shared" si="0"/>
        <v>1</v>
      </c>
      <c r="H8" s="9" t="s">
        <v>30</v>
      </c>
      <c r="I8" s="1"/>
    </row>
    <row r="9" spans="1:12" ht="45" customHeight="1" x14ac:dyDescent="0.25">
      <c r="A9" s="31">
        <v>7</v>
      </c>
      <c r="B9" s="1" t="s">
        <v>65</v>
      </c>
      <c r="C9" s="1" t="s">
        <v>28</v>
      </c>
      <c r="D9" s="22" t="s">
        <v>29</v>
      </c>
      <c r="E9" s="37">
        <v>2</v>
      </c>
      <c r="F9" s="37">
        <v>12</v>
      </c>
      <c r="G9" s="5">
        <f t="shared" si="0"/>
        <v>0.16666666666666666</v>
      </c>
      <c r="H9" s="9" t="s">
        <v>30</v>
      </c>
      <c r="I9" s="1"/>
    </row>
    <row r="10" spans="1:12" ht="45" customHeight="1" x14ac:dyDescent="0.25">
      <c r="A10" s="31">
        <v>8</v>
      </c>
      <c r="B10" s="1" t="s">
        <v>67</v>
      </c>
      <c r="C10" s="1" t="s">
        <v>28</v>
      </c>
      <c r="D10" s="22" t="s">
        <v>29</v>
      </c>
      <c r="E10" s="37">
        <v>2</v>
      </c>
      <c r="F10" s="37">
        <v>8</v>
      </c>
      <c r="G10" s="5">
        <f t="shared" si="0"/>
        <v>0.25</v>
      </c>
      <c r="H10" s="9" t="s">
        <v>30</v>
      </c>
      <c r="I10" s="1"/>
      <c r="L10" t="s">
        <v>88</v>
      </c>
    </row>
    <row r="11" spans="1:12" ht="45" customHeight="1" x14ac:dyDescent="0.25">
      <c r="A11" s="31">
        <v>9</v>
      </c>
      <c r="B11" s="1" t="s">
        <v>68</v>
      </c>
      <c r="C11" s="1" t="s">
        <v>28</v>
      </c>
      <c r="D11" s="22" t="s">
        <v>29</v>
      </c>
      <c r="E11" s="37">
        <v>1</v>
      </c>
      <c r="F11" s="37">
        <v>5</v>
      </c>
      <c r="G11" s="5">
        <f t="shared" si="0"/>
        <v>0.2</v>
      </c>
      <c r="H11" s="9" t="s">
        <v>30</v>
      </c>
      <c r="I11" s="1"/>
    </row>
    <row r="12" spans="1:12" ht="45" customHeight="1" x14ac:dyDescent="0.25">
      <c r="A12" s="31">
        <v>10</v>
      </c>
      <c r="B12" s="13" t="s">
        <v>80</v>
      </c>
      <c r="C12" s="1" t="s">
        <v>31</v>
      </c>
      <c r="D12" s="22" t="s">
        <v>29</v>
      </c>
      <c r="E12" s="37">
        <v>85</v>
      </c>
      <c r="F12" s="37">
        <v>147</v>
      </c>
      <c r="G12" s="5">
        <f t="shared" si="0"/>
        <v>0.57823129251700678</v>
      </c>
      <c r="H12" s="9" t="s">
        <v>32</v>
      </c>
      <c r="I12" s="2"/>
    </row>
    <row r="13" spans="1:12" ht="45" customHeight="1" x14ac:dyDescent="0.25">
      <c r="A13" s="31">
        <v>10</v>
      </c>
      <c r="B13" s="1" t="s">
        <v>69</v>
      </c>
      <c r="C13" s="1" t="s">
        <v>28</v>
      </c>
      <c r="D13" s="22" t="s">
        <v>29</v>
      </c>
      <c r="E13" s="37">
        <v>16</v>
      </c>
      <c r="F13" s="37">
        <v>19</v>
      </c>
      <c r="G13" s="5">
        <f t="shared" si="0"/>
        <v>0.84210526315789469</v>
      </c>
      <c r="H13" s="9" t="s">
        <v>30</v>
      </c>
      <c r="I13" s="1"/>
    </row>
    <row r="14" spans="1:12" ht="45" customHeight="1" x14ac:dyDescent="0.25">
      <c r="A14" s="31">
        <v>11</v>
      </c>
      <c r="B14" s="1" t="s">
        <v>59</v>
      </c>
      <c r="C14" s="1" t="s">
        <v>41</v>
      </c>
      <c r="D14" s="22" t="s">
        <v>29</v>
      </c>
      <c r="E14" s="37">
        <v>40</v>
      </c>
      <c r="F14" s="37">
        <v>81</v>
      </c>
      <c r="G14" s="5">
        <f t="shared" si="0"/>
        <v>0.49382716049382713</v>
      </c>
      <c r="H14" s="9" t="s">
        <v>34</v>
      </c>
      <c r="I14" s="2"/>
    </row>
    <row r="15" spans="1:12" ht="45" customHeight="1" x14ac:dyDescent="0.25">
      <c r="A15" s="31">
        <v>12</v>
      </c>
      <c r="B15" s="1" t="s">
        <v>61</v>
      </c>
      <c r="C15" s="1" t="s">
        <v>51</v>
      </c>
      <c r="D15" s="22" t="s">
        <v>29</v>
      </c>
      <c r="E15" s="37">
        <v>6</v>
      </c>
      <c r="F15" s="37">
        <v>4</v>
      </c>
      <c r="G15" s="5">
        <f t="shared" si="0"/>
        <v>1.5</v>
      </c>
      <c r="H15" s="8" t="s">
        <v>48</v>
      </c>
      <c r="I15" s="2"/>
    </row>
    <row r="16" spans="1:12" ht="45" customHeight="1" x14ac:dyDescent="0.25">
      <c r="A16" s="31">
        <v>13</v>
      </c>
      <c r="B16" s="1" t="s">
        <v>60</v>
      </c>
      <c r="C16" s="1" t="s">
        <v>52</v>
      </c>
      <c r="D16" s="22" t="s">
        <v>37</v>
      </c>
      <c r="E16" s="37">
        <v>0</v>
      </c>
      <c r="F16" s="37">
        <v>0</v>
      </c>
      <c r="G16" s="5" t="e">
        <f t="shared" si="0"/>
        <v>#DIV/0!</v>
      </c>
      <c r="H16" s="9" t="s">
        <v>48</v>
      </c>
      <c r="I16" s="2"/>
    </row>
    <row r="17" spans="1:9" ht="45" customHeight="1" x14ac:dyDescent="0.25">
      <c r="A17" s="31">
        <v>14</v>
      </c>
      <c r="B17" s="13" t="s">
        <v>83</v>
      </c>
      <c r="C17" s="1" t="s">
        <v>53</v>
      </c>
      <c r="D17" s="22" t="s">
        <v>37</v>
      </c>
      <c r="E17" s="37">
        <v>14</v>
      </c>
      <c r="F17" s="37">
        <v>3</v>
      </c>
      <c r="G17" s="5">
        <f t="shared" si="0"/>
        <v>4.666666666666667</v>
      </c>
      <c r="H17" s="9" t="s">
        <v>49</v>
      </c>
      <c r="I17" s="2"/>
    </row>
    <row r="18" spans="1:9" ht="45" customHeight="1" x14ac:dyDescent="0.25">
      <c r="A18" s="31">
        <v>15</v>
      </c>
      <c r="B18" s="13" t="s">
        <v>62</v>
      </c>
      <c r="C18" s="1" t="s">
        <v>54</v>
      </c>
      <c r="D18" s="22" t="s">
        <v>37</v>
      </c>
      <c r="E18" s="37">
        <v>15</v>
      </c>
      <c r="F18" s="37">
        <v>160</v>
      </c>
      <c r="G18" s="5">
        <f t="shared" si="0"/>
        <v>9.375E-2</v>
      </c>
      <c r="H18" s="9" t="s">
        <v>50</v>
      </c>
      <c r="I18" s="2"/>
    </row>
    <row r="19" spans="1:9" ht="45" customHeight="1" x14ac:dyDescent="0.25">
      <c r="A19" s="31">
        <v>16</v>
      </c>
      <c r="B19" s="13" t="s">
        <v>84</v>
      </c>
      <c r="C19" s="1"/>
      <c r="D19" s="22" t="s">
        <v>29</v>
      </c>
      <c r="E19" s="37">
        <v>2</v>
      </c>
      <c r="F19" s="37">
        <v>30</v>
      </c>
      <c r="G19" s="5">
        <f t="shared" si="0"/>
        <v>6.6666666666666666E-2</v>
      </c>
      <c r="H19" s="9" t="s">
        <v>48</v>
      </c>
      <c r="I19" s="2"/>
    </row>
    <row r="20" spans="1:9" ht="45" customHeight="1" x14ac:dyDescent="0.25">
      <c r="A20" s="31">
        <v>17</v>
      </c>
      <c r="B20" s="1" t="s">
        <v>55</v>
      </c>
      <c r="C20" s="1" t="s">
        <v>56</v>
      </c>
      <c r="D20" s="22" t="s">
        <v>29</v>
      </c>
      <c r="E20" s="37">
        <v>0</v>
      </c>
      <c r="F20" s="37">
        <v>0</v>
      </c>
      <c r="G20" s="5" t="e">
        <f t="shared" si="0"/>
        <v>#DIV/0!</v>
      </c>
      <c r="H20" s="9" t="s">
        <v>48</v>
      </c>
      <c r="I20" s="2"/>
    </row>
    <row r="21" spans="1:9" ht="120" x14ac:dyDescent="0.25">
      <c r="A21" s="32"/>
      <c r="B21" s="3"/>
      <c r="C21" s="3"/>
      <c r="D21" s="19"/>
      <c r="E21" s="6"/>
      <c r="F21" s="6"/>
      <c r="G21" s="6"/>
      <c r="H21" s="42" t="s">
        <v>89</v>
      </c>
      <c r="I21" s="43" t="s">
        <v>90</v>
      </c>
    </row>
    <row r="22" spans="1:9" x14ac:dyDescent="0.25">
      <c r="A22" s="38"/>
      <c r="B22" s="3"/>
      <c r="C22" s="3"/>
      <c r="D22" s="19"/>
      <c r="E22" s="6"/>
      <c r="F22" s="6"/>
      <c r="G22" s="6"/>
      <c r="H22" s="19"/>
      <c r="I22" s="3"/>
    </row>
    <row r="23" spans="1:9" x14ac:dyDescent="0.25">
      <c r="A23" s="32"/>
      <c r="B23" s="3"/>
      <c r="C23" s="3"/>
      <c r="D23" s="19"/>
      <c r="E23" s="6"/>
      <c r="F23" s="6"/>
      <c r="G23" s="6"/>
      <c r="H23" s="19"/>
      <c r="I23" s="3"/>
    </row>
    <row r="24" spans="1:9" x14ac:dyDescent="0.25">
      <c r="A24" s="32"/>
      <c r="B24" s="3"/>
      <c r="C24" s="3"/>
      <c r="D24" s="19"/>
      <c r="E24" s="6"/>
      <c r="F24" s="6"/>
      <c r="G24" s="6"/>
      <c r="H24" s="19"/>
      <c r="I24" s="3"/>
    </row>
  </sheetData>
  <mergeCells count="1">
    <mergeCell ref="A1:I1"/>
  </mergeCells>
  <phoneticPr fontId="12" type="noConversion"/>
  <pageMargins left="0.19685039370078741" right="0.15748031496062992" top="0.62992125984251968" bottom="0.31496062992125984" header="0.19685039370078741" footer="0.19685039370078741"/>
  <pageSetup paperSize="9" scale="56" pageOrder="overThenDown" orientation="landscape" horizontalDpi="4294967293" r:id="rId1"/>
  <headerFooter>
    <oddHeader>&amp;C&amp;"-,Corsivo"Ministero dell'Istruzione, dell'Università e della Ricerca
Dipartimento per la programmazione e la gestione delle risorse umane, finanziarie e strumentali</oddHeader>
  </headerFooter>
  <rowBreaks count="1" manualBreakCount="1">
    <brk id="2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Tempi medi 2013</vt:lpstr>
      <vt:lpstr>Tempi medi I semestre 2014</vt:lpstr>
      <vt:lpstr>Foglio1</vt:lpstr>
      <vt:lpstr>'Tempi medi 2013'!Area_stampa</vt:lpstr>
      <vt:lpstr>'Tempi medi I semestre 2014'!Area_stampa</vt:lpstr>
      <vt:lpstr>'Tempi medi 2013'!Titoli_stampa</vt:lpstr>
      <vt:lpstr>'Tempi medi I semestre 2014'!Titoli_stampa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2014-11-28T19:08:11Z</cp:lastPrinted>
  <dcterms:created xsi:type="dcterms:W3CDTF">2014-10-16T08:34:53Z</dcterms:created>
  <dcterms:modified xsi:type="dcterms:W3CDTF">2015-02-09T10:27:21Z</dcterms:modified>
</cp:coreProperties>
</file>